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240" windowHeight="79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26" i="1" l="1"/>
  <c r="A27" i="1"/>
  <c r="A25" i="1"/>
  <c r="D21" i="1" l="1"/>
  <c r="D22" i="1"/>
  <c r="D20" i="1"/>
  <c r="B10" i="1"/>
  <c r="B26" i="1" s="1"/>
  <c r="B9" i="1"/>
  <c r="B25" i="1" s="1"/>
  <c r="B4" i="1"/>
  <c r="B11" i="1" s="1"/>
  <c r="B27" i="1" s="1"/>
  <c r="D23" i="1" l="1"/>
  <c r="B28" i="1" s="1"/>
  <c r="B29" i="1" s="1"/>
</calcChain>
</file>

<file path=xl/sharedStrings.xml><?xml version="1.0" encoding="utf-8"?>
<sst xmlns="http://schemas.openxmlformats.org/spreadsheetml/2006/main" count="35" uniqueCount="34">
  <si>
    <t>Produktionsomkostninger</t>
  </si>
  <si>
    <t>Samlet pris</t>
  </si>
  <si>
    <t>CM</t>
  </si>
  <si>
    <t>Forventet salg i stk.</t>
  </si>
  <si>
    <t>Calculation pr. stk</t>
  </si>
  <si>
    <t>Total turnover</t>
  </si>
  <si>
    <t>total produktion cost</t>
  </si>
  <si>
    <t>Total CM</t>
  </si>
  <si>
    <t>Sales visits</t>
  </si>
  <si>
    <t>Number of sales visits</t>
  </si>
  <si>
    <t>Pakning</t>
  </si>
  <si>
    <t>Customer service</t>
  </si>
  <si>
    <t>Number of orders</t>
  </si>
  <si>
    <t>dkk. 600 pr order</t>
  </si>
  <si>
    <t>Number of phonecalls</t>
  </si>
  <si>
    <t>dkk. 300 pr. phonecall</t>
  </si>
  <si>
    <t>Activity baced costing:</t>
  </si>
  <si>
    <t>Activity:</t>
  </si>
  <si>
    <t>Cost driver:</t>
  </si>
  <si>
    <t>Cost per driver unit:</t>
  </si>
  <si>
    <t>dkk. 2.000 per sales visit</t>
  </si>
  <si>
    <t>orders</t>
  </si>
  <si>
    <t>Service calls</t>
  </si>
  <si>
    <t>4.1:</t>
  </si>
  <si>
    <t>Number</t>
  </si>
  <si>
    <t>Cost per dirver unit</t>
  </si>
  <si>
    <t>ABC</t>
  </si>
  <si>
    <t>Total ABC</t>
  </si>
  <si>
    <t>-ABC</t>
  </si>
  <si>
    <t>DB/ CM "korrigeret"</t>
  </si>
  <si>
    <t>indtjening på Headset Jabra BIZ DUO</t>
  </si>
  <si>
    <t>4.2</t>
  </si>
  <si>
    <t>4.3</t>
  </si>
  <si>
    <t>3 eksempler på hvad financial highlights kan bruges til:                                                                                             At analysere om virksomheden er rentabel (Return on invested capital), meget flot niveau i 2010 og 2011.                                                                                                                                                                                     Tjener virksomheden penge – er indtjeningsevnen fin? (EBITA margin). Er meget flot i 2010 og 2011. 2007-2009 var EBITA-margin meget lav.                                                                                                                             Egenkapitalens forrentning var endda negativ. Det er vigtigt at ejerne får en forrentning der afspejler risikoen ved at have penge investeret i virksomheden. Equity ratio er også vigtigt hvis denne bliver for lav, bliver det sværere at skaffe fremmed kapitel og chancen for konkurs stiger (risiko op). Equity ratio ligger på ca. 60% hvilket er meget fint niveau.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</si>
</sst>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10" xfId="1" applyNumberFormat="1" applyFont="1" applyBorder="1"/>
    <xf numFmtId="0" fontId="0" fillId="0" borderId="0" xfId="0" quotePrefix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="70" zoomScaleNormal="70" workbookViewId="0">
      <selection activeCell="B14" sqref="B14"/>
    </sheetView>
  </sheetViews>
  <sheetFormatPr defaultRowHeight="18.75" x14ac:dyDescent="0.3"/>
  <cols>
    <col min="1" max="1" width="23.3984375" customWidth="1"/>
    <col min="2" max="2" width="19.09765625" customWidth="1"/>
    <col min="3" max="3" width="22.3984375" customWidth="1"/>
    <col min="4" max="4" width="14.796875" customWidth="1"/>
  </cols>
  <sheetData>
    <row r="1" spans="1:3" x14ac:dyDescent="0.3">
      <c r="A1" s="11" t="s">
        <v>4</v>
      </c>
      <c r="B1" s="13"/>
    </row>
    <row r="2" spans="1:3" x14ac:dyDescent="0.3">
      <c r="A2" s="2" t="s">
        <v>1</v>
      </c>
      <c r="B2" s="3">
        <v>1200</v>
      </c>
    </row>
    <row r="3" spans="1:3" x14ac:dyDescent="0.3">
      <c r="A3" s="2" t="s">
        <v>0</v>
      </c>
      <c r="B3" s="3">
        <v>400</v>
      </c>
    </row>
    <row r="4" spans="1:3" ht="19.5" thickBot="1" x14ac:dyDescent="0.35">
      <c r="A4" s="4" t="s">
        <v>2</v>
      </c>
      <c r="B4" s="6">
        <f>B2-B3</f>
        <v>800</v>
      </c>
    </row>
    <row r="6" spans="1:3" x14ac:dyDescent="0.3">
      <c r="A6" t="s">
        <v>3</v>
      </c>
      <c r="B6">
        <v>30000</v>
      </c>
    </row>
    <row r="8" spans="1:3" x14ac:dyDescent="0.3">
      <c r="A8" t="s">
        <v>23</v>
      </c>
    </row>
    <row r="9" spans="1:3" x14ac:dyDescent="0.3">
      <c r="A9" t="s">
        <v>5</v>
      </c>
      <c r="B9" s="7">
        <f>B2*$B$6</f>
        <v>36000000</v>
      </c>
    </row>
    <row r="10" spans="1:3" x14ac:dyDescent="0.3">
      <c r="A10" t="s">
        <v>6</v>
      </c>
      <c r="B10" s="7">
        <f t="shared" ref="B10:B11" si="0">B3*$B$6</f>
        <v>12000000</v>
      </c>
    </row>
    <row r="11" spans="1:3" ht="19.5" thickBot="1" x14ac:dyDescent="0.35">
      <c r="A11" t="s">
        <v>7</v>
      </c>
      <c r="B11" s="9">
        <f t="shared" si="0"/>
        <v>24000000</v>
      </c>
    </row>
    <row r="12" spans="1:3" ht="20.25" thickTop="1" thickBot="1" x14ac:dyDescent="0.35"/>
    <row r="13" spans="1:3" x14ac:dyDescent="0.3">
      <c r="A13" s="11" t="s">
        <v>16</v>
      </c>
      <c r="B13" s="12"/>
      <c r="C13" s="13"/>
    </row>
    <row r="14" spans="1:3" x14ac:dyDescent="0.3">
      <c r="A14" s="2" t="s">
        <v>17</v>
      </c>
      <c r="B14" s="1" t="s">
        <v>18</v>
      </c>
      <c r="C14" s="3" t="s">
        <v>19</v>
      </c>
    </row>
    <row r="15" spans="1:3" x14ac:dyDescent="0.3">
      <c r="A15" s="2" t="s">
        <v>8</v>
      </c>
      <c r="B15" s="1" t="s">
        <v>9</v>
      </c>
      <c r="C15" s="3" t="s">
        <v>20</v>
      </c>
    </row>
    <row r="16" spans="1:3" x14ac:dyDescent="0.3">
      <c r="A16" s="2" t="s">
        <v>10</v>
      </c>
      <c r="B16" s="1" t="s">
        <v>12</v>
      </c>
      <c r="C16" s="3" t="s">
        <v>13</v>
      </c>
    </row>
    <row r="17" spans="1:4" ht="19.5" thickBot="1" x14ac:dyDescent="0.35">
      <c r="A17" s="4" t="s">
        <v>11</v>
      </c>
      <c r="B17" s="5" t="s">
        <v>14</v>
      </c>
      <c r="C17" s="6" t="s">
        <v>15</v>
      </c>
    </row>
    <row r="19" spans="1:4" x14ac:dyDescent="0.3">
      <c r="A19" t="s">
        <v>31</v>
      </c>
      <c r="B19" t="s">
        <v>24</v>
      </c>
      <c r="C19" t="s">
        <v>25</v>
      </c>
      <c r="D19" t="s">
        <v>26</v>
      </c>
    </row>
    <row r="20" spans="1:4" x14ac:dyDescent="0.3">
      <c r="A20" t="s">
        <v>8</v>
      </c>
      <c r="B20">
        <v>600</v>
      </c>
      <c r="C20">
        <v>2000</v>
      </c>
      <c r="D20" s="7">
        <f>B20*C20</f>
        <v>1200000</v>
      </c>
    </row>
    <row r="21" spans="1:4" x14ac:dyDescent="0.3">
      <c r="A21" t="s">
        <v>21</v>
      </c>
      <c r="B21">
        <v>400</v>
      </c>
      <c r="C21">
        <v>600</v>
      </c>
      <c r="D21" s="7">
        <f t="shared" ref="D21:D22" si="1">B21*C21</f>
        <v>240000</v>
      </c>
    </row>
    <row r="22" spans="1:4" x14ac:dyDescent="0.3">
      <c r="A22" t="s">
        <v>22</v>
      </c>
      <c r="B22">
        <v>2000</v>
      </c>
      <c r="C22">
        <v>300</v>
      </c>
      <c r="D22" s="7">
        <f t="shared" si="1"/>
        <v>600000</v>
      </c>
    </row>
    <row r="23" spans="1:4" ht="19.5" thickBot="1" x14ac:dyDescent="0.35">
      <c r="A23" t="s">
        <v>27</v>
      </c>
      <c r="D23" s="9">
        <f>SUM(D20:D22)</f>
        <v>2040000</v>
      </c>
    </row>
    <row r="24" spans="1:4" ht="19.5" thickTop="1" x14ac:dyDescent="0.3">
      <c r="B24" s="8"/>
    </row>
    <row r="25" spans="1:4" x14ac:dyDescent="0.3">
      <c r="A25" t="str">
        <f>A9</f>
        <v>Total turnover</v>
      </c>
      <c r="B25" s="7">
        <f>B9</f>
        <v>36000000</v>
      </c>
    </row>
    <row r="26" spans="1:4" x14ac:dyDescent="0.3">
      <c r="A26" t="str">
        <f t="shared" ref="A26:B27" si="2">A10</f>
        <v>total produktion cost</v>
      </c>
      <c r="B26" s="7">
        <f t="shared" si="2"/>
        <v>12000000</v>
      </c>
    </row>
    <row r="27" spans="1:4" x14ac:dyDescent="0.3">
      <c r="A27" t="str">
        <f t="shared" si="2"/>
        <v>Total CM</v>
      </c>
      <c r="B27" s="7">
        <f t="shared" si="2"/>
        <v>24000000</v>
      </c>
    </row>
    <row r="28" spans="1:4" x14ac:dyDescent="0.3">
      <c r="A28" s="10" t="s">
        <v>28</v>
      </c>
      <c r="B28" s="7">
        <f>D23</f>
        <v>2040000</v>
      </c>
    </row>
    <row r="29" spans="1:4" ht="19.5" thickBot="1" x14ac:dyDescent="0.35">
      <c r="A29" t="s">
        <v>29</v>
      </c>
      <c r="B29" s="9">
        <f>B27-B28</f>
        <v>21960000</v>
      </c>
      <c r="C29" t="s">
        <v>30</v>
      </c>
    </row>
    <row r="30" spans="1:4" ht="19.5" thickTop="1" x14ac:dyDescent="0.3"/>
    <row r="31" spans="1:4" x14ac:dyDescent="0.3">
      <c r="A31" t="s">
        <v>32</v>
      </c>
    </row>
    <row r="32" spans="1:4" x14ac:dyDescent="0.3">
      <c r="A32" s="14" t="s">
        <v>33</v>
      </c>
      <c r="B32" s="14"/>
      <c r="C32" s="14"/>
      <c r="D32" s="14"/>
    </row>
    <row r="33" spans="1:4" x14ac:dyDescent="0.3">
      <c r="A33" s="14"/>
      <c r="B33" s="14"/>
      <c r="C33" s="14"/>
      <c r="D33" s="14"/>
    </row>
    <row r="34" spans="1:4" x14ac:dyDescent="0.3">
      <c r="A34" s="14"/>
      <c r="B34" s="14"/>
      <c r="C34" s="14"/>
      <c r="D34" s="14"/>
    </row>
    <row r="35" spans="1:4" x14ac:dyDescent="0.3">
      <c r="A35" s="14"/>
      <c r="B35" s="14"/>
      <c r="C35" s="14"/>
      <c r="D35" s="14"/>
    </row>
    <row r="36" spans="1:4" x14ac:dyDescent="0.3">
      <c r="A36" s="14"/>
      <c r="B36" s="14"/>
      <c r="C36" s="14"/>
      <c r="D36" s="14"/>
    </row>
    <row r="37" spans="1:4" ht="105.75" customHeight="1" x14ac:dyDescent="0.3">
      <c r="A37" s="14"/>
      <c r="B37" s="14"/>
      <c r="C37" s="14"/>
      <c r="D37" s="14"/>
    </row>
  </sheetData>
  <mergeCells count="3">
    <mergeCell ref="A13:C13"/>
    <mergeCell ref="A1:B1"/>
    <mergeCell ref="A32:D37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Brygger</dc:creator>
  <cp:lastModifiedBy>Jesper Brygger</cp:lastModifiedBy>
  <cp:lastPrinted>2013-01-06T17:59:07Z</cp:lastPrinted>
  <dcterms:created xsi:type="dcterms:W3CDTF">2012-11-18T11:47:14Z</dcterms:created>
  <dcterms:modified xsi:type="dcterms:W3CDTF">2013-05-14T18:53:17Z</dcterms:modified>
</cp:coreProperties>
</file>